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'стр.1_2'!$A$1:$CN$32</definedName>
  </definedNames>
  <calcPr fullCalcOnLoad="1"/>
</workbook>
</file>

<file path=xl/sharedStrings.xml><?xml version="1.0" encoding="utf-8"?>
<sst xmlns="http://schemas.openxmlformats.org/spreadsheetml/2006/main" count="212" uniqueCount="127">
  <si>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</si>
  <si>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</si>
  <si>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</si>
  <si>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>Приложение № 1
к приказу Минэнерго России
от 14.06.2016 № 533</t>
  </si>
  <si>
    <t>Форма 1. Перечни инвестиционных проектов и план финансирования капитальных вложений по ним</t>
  </si>
  <si>
    <t>Наименование инвестиционного проекта (группы инвестиционных проектов)</t>
  </si>
  <si>
    <t>Идентифи-катор инвестицион-ного проекта</t>
  </si>
  <si>
    <t>Номер группы инвести-ционных проектов</t>
  </si>
  <si>
    <t>Текущая стадия реализации инвестиционного проекта</t>
  </si>
  <si>
    <t>Год начала реализации инвестиционного проекта</t>
  </si>
  <si>
    <t>Год окончания реализации инвестиционного проекта</t>
  </si>
  <si>
    <t>План</t>
  </si>
  <si>
    <t>Предложение по корректировке утвержденного плана</t>
  </si>
  <si>
    <t>Полная сметная стоимость инвестиционного проекта в соответствии с утвержденной проектной документацией</t>
  </si>
  <si>
    <t>в ценах, сложившихся ко времени составления сметной документации, млн. рублей (с НДС)</t>
  </si>
  <si>
    <t>месяц и год составления сметной документации</t>
  </si>
  <si>
    <t>Размер платы за технологическое присоединение (подключение), млн. рублей</t>
  </si>
  <si>
    <t>Общий объем финансирования, 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</si>
  <si>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</si>
  <si>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</si>
  <si>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Остаток финансирования капитальных вложений в прогнозных ценах соответствующих лет, 
млн. рублей (с НДС)</t>
  </si>
  <si>
    <t>Оценка полной стоимости инвестиционного проекта в прогнозных ценах соответствующих лет, млн. рублей 
(с НДС)</t>
  </si>
  <si>
    <t>Предложение по 
корректировке 
утвержденного плана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</si>
  <si>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</si>
  <si>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</si>
  <si>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r>
      <t>_____</t>
    </r>
    <r>
      <rPr>
        <vertAlign val="superscript"/>
        <sz val="6.5"/>
        <rFont val="Times New Roman"/>
        <family val="1"/>
      </rPr>
      <t>1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Вместо слов "Факт (Предложение по корректировке утвержденного плана)" указывается слово "Факт", если год, в отношении которого заполняется столбец, будет завершен по состоянию на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- слова "Предложение по корректировке утвержденного плана".</t>
    </r>
  </si>
  <si>
    <r>
      <t>_____</t>
    </r>
    <r>
      <rPr>
        <vertAlign val="superscript"/>
        <sz val="6.5"/>
        <rFont val="Times New Roman"/>
        <family val="1"/>
      </rPr>
      <t>2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Вместо слов "План (Утвержденный план)" указывается слово "План", если на год, в отношении которого заполняется столбец, отсутствует утвержденная инвестиционная программа, либо в противном случае - слова "Утвержденный план".</t>
    </r>
  </si>
  <si>
    <t>Финансирование капитальных вложений в прогнозных ценах соответствующих лет, млн. рублей (с НДС)</t>
  </si>
  <si>
    <t>Краткое обоснование корректировки утвержденного плана</t>
  </si>
  <si>
    <t>Итого за период реализации инвестиционной программы 
(план)</t>
  </si>
  <si>
    <t>Итого за период реализации инвестиционной программы 
(с учетом предложений по корректировке утвержденного плана)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</si>
  <si>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</si>
  <si>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</si>
  <si>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</si>
  <si>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</si>
  <si>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</si>
  <si>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</si>
  <si>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</si>
  <si>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</si>
  <si>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</si>
  <si>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</si>
  <si>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</si>
  <si>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</si>
  <si>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</si>
  <si>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</si>
  <si>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</si>
  <si>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</si>
  <si>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</si>
  <si>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</si>
  <si>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</si>
  <si>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</si>
  <si>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</si>
  <si>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</si>
  <si>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</si>
  <si>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31.24</t>
  </si>
  <si>
    <t>31.26</t>
  </si>
  <si>
    <t>31.27</t>
  </si>
  <si>
    <t>31.28</t>
  </si>
  <si>
    <t>31.29</t>
  </si>
  <si>
    <t>31.30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</si>
  <si>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</si>
  <si>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</si>
  <si>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в базисном уровне цен, млн. рублей 
(с НДС)</t>
  </si>
  <si>
    <t>31.25</t>
  </si>
  <si>
    <r>
      <t>_____</t>
    </r>
    <r>
      <rPr>
        <vertAlign val="superscript"/>
        <sz val="6.5"/>
        <rFont val="Times New Roman"/>
        <family val="1"/>
      </rPr>
      <t>3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(проекта инвестиционной программы и (или) проекта изменений, вносимых в инвестиционную программу) плюс или минус количество лет, равных числу, указанному в словосочетании соответственно после знака "+" или "-".</t>
    </r>
  </si>
  <si>
    <r>
      <t>_____</t>
    </r>
    <r>
      <rPr>
        <vertAlign val="superscript"/>
        <sz val="6.5"/>
        <rFont val="Times New Roman"/>
        <family val="1"/>
      </rPr>
      <t>4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"год  X" заменяется указанием года (четыре цифры и слово "год"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программы и (или) проекте изменений, вносимых в инвестиционную программу).</t>
    </r>
  </si>
  <si>
    <t>Реконструкция уплотнений проточной части турбины типа К-200-130 ст. № 12</t>
  </si>
  <si>
    <t>Реконструкция ОРУ-220 кВ. Замена масляных выключателей на элегазовые</t>
  </si>
  <si>
    <t>Реконструкция турбины типа К-200-130 ст. № 11</t>
  </si>
  <si>
    <t>Монтаж разъединителей 110 кВ, 220 кВ, в соответствии с требованиями НТД</t>
  </si>
  <si>
    <t>Реконструкция мазутного хозяйства для обеспечения резервным топливом энергоблоков 200 МВт</t>
  </si>
  <si>
    <t>Монтаж ледовой защиты ГТС</t>
  </si>
  <si>
    <r>
      <t xml:space="preserve">Фактический объем финансирования на 01.01.2017 года 
</t>
    </r>
    <r>
      <rPr>
        <sz val="6.8"/>
        <rFont val="Times New Roman"/>
        <family val="1"/>
      </rPr>
      <t>млн. рублей 
(с НДС)</t>
    </r>
  </si>
  <si>
    <t xml:space="preserve">Проект инвестиционн0й программы </t>
  </si>
  <si>
    <t>2017</t>
  </si>
  <si>
    <t>ООО "Щекинская ГРЭС"</t>
  </si>
  <si>
    <t>Финансирование капитальных вложений 2017
года  в прогнозных ценах, млн. рублей (с НДС)</t>
  </si>
  <si>
    <t>31.31</t>
  </si>
  <si>
    <t>31.32</t>
  </si>
  <si>
    <t>31.33</t>
  </si>
  <si>
    <t>31.34</t>
  </si>
  <si>
    <t>31.35</t>
  </si>
  <si>
    <t>31.36</t>
  </si>
  <si>
    <t>31.37</t>
  </si>
  <si>
    <t>31.38</t>
  </si>
  <si>
    <t>31.39</t>
  </si>
  <si>
    <t>31.40</t>
  </si>
  <si>
    <t>31.41</t>
  </si>
  <si>
    <t>31.42</t>
  </si>
  <si>
    <t>31.43</t>
  </si>
  <si>
    <t>31.44</t>
  </si>
  <si>
    <t>31.45</t>
  </si>
  <si>
    <t>31.46</t>
  </si>
  <si>
    <t>31.47</t>
  </si>
  <si>
    <t>31.48</t>
  </si>
  <si>
    <t>31.49</t>
  </si>
  <si>
    <t>31.50</t>
  </si>
  <si>
    <t xml:space="preserve">
Предложение по корректировке 
утвержденного плана</t>
  </si>
  <si>
    <r>
      <t xml:space="preserve">План 
</t>
    </r>
    <r>
      <rPr>
        <sz val="6.8"/>
        <rFont val="Times New Roman"/>
        <family val="1"/>
      </rPr>
      <t xml:space="preserve">
2018 года </t>
    </r>
  </si>
  <si>
    <t xml:space="preserve">
Предложение по корректировке 
утвержденного плана 2018
года</t>
  </si>
  <si>
    <t>План 
2019 года</t>
  </si>
  <si>
    <t xml:space="preserve">
Предложение по корректировке 
утвержденного плана
2019 года</t>
  </si>
  <si>
    <t>План 
2020 года</t>
  </si>
  <si>
    <t xml:space="preserve">
Предложение по корректировке 
утвержденного плана
2020 года</t>
  </si>
  <si>
    <t>План 
2022 года</t>
  </si>
  <si>
    <t xml:space="preserve">
Предложение по корректировке 
утвержденного плана
2022 года</t>
  </si>
  <si>
    <t xml:space="preserve">План 
2021 года </t>
  </si>
  <si>
    <t xml:space="preserve">
Предложение по корректировке 
утвержденного плана
2021 года </t>
  </si>
  <si>
    <t>План 
на 01.01.2017 года</t>
  </si>
  <si>
    <t>Реконструкция объектов по производству электрической энергии всего в том числе:</t>
  </si>
  <si>
    <t>Реконструкция объектов по производству электрической энергии, объектов теплоснабжения и прочих объектов основных средств, всего, в том числе:</t>
  </si>
  <si>
    <t>Новое строительство, всего, в том числе:</t>
  </si>
  <si>
    <t>Прочее новое строительство, всего, в том числе:</t>
  </si>
  <si>
    <t>П</t>
  </si>
  <si>
    <t>С</t>
  </si>
  <si>
    <t xml:space="preserve">План 
на 01.01.2022 года </t>
  </si>
  <si>
    <t>Предложение по корректировке утвержденного плана на 01.01.2018 года</t>
  </si>
  <si>
    <t>1.2.</t>
  </si>
  <si>
    <t>1.2.1</t>
  </si>
  <si>
    <t>1.5.4.</t>
  </si>
  <si>
    <t>Г</t>
  </si>
  <si>
    <t>H_GTULENE_1.2.1.1</t>
  </si>
  <si>
    <t>H_GTULENE_1.2.1.2</t>
  </si>
  <si>
    <t>H_GTULENE_1.2.1.3</t>
  </si>
  <si>
    <t>H_GTULENE_1.2.1.4</t>
  </si>
  <si>
    <t>H_GTULENE_1.2.1.5</t>
  </si>
  <si>
    <t>H_GTULENE_1.5.4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</si>
</sst>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.5"/>
      <color indexed="9"/>
      <name val="Times New Roman"/>
      <family val="1"/>
    </font>
    <font>
      <vertAlign val="superscript"/>
      <sz val="6.5"/>
      <name val="Times New Roman"/>
      <family val="1"/>
    </font>
    <font>
      <sz val="6.8"/>
      <name val="Times New Roman"/>
      <family val="1"/>
    </font>
    <font>
      <sz val="12"/>
      <name val="Times New Roman"/>
      <family val="1"/>
    </font>
    <font>
      <sz val="7"/>
      <name val="Times New Roman Cyr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49" fontId="24" fillId="0" borderId="12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21" fillId="0" borderId="13" xfId="71" applyNumberFormat="1" applyFont="1" applyFill="1" applyBorder="1" applyAlignment="1">
      <alignment horizontal="center" vertical="center" wrapText="1"/>
      <protection/>
    </xf>
    <xf numFmtId="0" fontId="29" fillId="0" borderId="11" xfId="71" applyFont="1" applyFill="1" applyBorder="1" applyAlignment="1">
      <alignment horizontal="left" vertical="center" wrapText="1"/>
      <protection/>
    </xf>
    <xf numFmtId="0" fontId="21" fillId="0" borderId="11" xfId="71" applyFont="1" applyFill="1" applyBorder="1" applyAlignment="1">
      <alignment horizontal="center" vertical="center" wrapText="1"/>
      <protection/>
    </xf>
    <xf numFmtId="172" fontId="29" fillId="0" borderId="11" xfId="71" applyNumberFormat="1" applyFont="1" applyFill="1" applyBorder="1" applyAlignment="1">
      <alignment horizontal="center" vertical="center" wrapText="1"/>
      <protection/>
    </xf>
    <xf numFmtId="17" fontId="21" fillId="0" borderId="11" xfId="0" applyNumberFormat="1" applyFont="1" applyBorder="1" applyAlignment="1">
      <alignment horizontal="center" vertical="center"/>
    </xf>
    <xf numFmtId="0" fontId="21" fillId="0" borderId="11" xfId="71" applyFont="1" applyBorder="1" applyAlignment="1">
      <alignment vertical="center" wrapText="1"/>
      <protection/>
    </xf>
    <xf numFmtId="4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9" fillId="0" borderId="11" xfId="71" applyFont="1" applyFill="1" applyBorder="1" applyAlignment="1">
      <alignment horizontal="center" vertical="center" wrapText="1"/>
      <protection/>
    </xf>
    <xf numFmtId="172" fontId="21" fillId="0" borderId="11" xfId="71" applyNumberFormat="1" applyFont="1" applyBorder="1" applyAlignment="1">
      <alignment horizontal="center" vertical="center"/>
      <protection/>
    </xf>
    <xf numFmtId="172" fontId="27" fillId="0" borderId="11" xfId="0" applyNumberFormat="1" applyFont="1" applyBorder="1" applyAlignment="1">
      <alignment horizontal="center" vertical="center"/>
    </xf>
    <xf numFmtId="16" fontId="24" fillId="0" borderId="13" xfId="71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top" wrapText="1"/>
    </xf>
    <xf numFmtId="2" fontId="27" fillId="23" borderId="11" xfId="0" applyNumberFormat="1" applyFont="1" applyFill="1" applyBorder="1" applyAlignment="1">
      <alignment horizontal="center" vertical="center"/>
    </xf>
    <xf numFmtId="2" fontId="27" fillId="23" borderId="14" xfId="0" applyNumberFormat="1" applyFont="1" applyFill="1" applyBorder="1" applyAlignment="1">
      <alignment horizontal="center" vertical="center"/>
    </xf>
    <xf numFmtId="2" fontId="27" fillId="23" borderId="15" xfId="0" applyNumberFormat="1" applyFont="1" applyFill="1" applyBorder="1" applyAlignment="1">
      <alignment horizontal="center" vertical="center"/>
    </xf>
    <xf numFmtId="2" fontId="24" fillId="23" borderId="13" xfId="71" applyNumberFormat="1" applyFont="1" applyFill="1" applyBorder="1" applyAlignment="1">
      <alignment horizontal="center" vertical="center" wrapText="1"/>
      <protection/>
    </xf>
    <xf numFmtId="2" fontId="24" fillId="23" borderId="11" xfId="71" applyNumberFormat="1" applyFont="1" applyFill="1" applyBorder="1" applyAlignment="1">
      <alignment horizontal="left" vertical="center" wrapText="1"/>
      <protection/>
    </xf>
    <xf numFmtId="2" fontId="21" fillId="23" borderId="13" xfId="71" applyNumberFormat="1" applyFont="1" applyFill="1" applyBorder="1" applyAlignment="1">
      <alignment horizontal="center" vertical="center" wrapText="1"/>
      <protection/>
    </xf>
    <xf numFmtId="2" fontId="21" fillId="23" borderId="11" xfId="0" applyNumberFormat="1" applyFont="1" applyFill="1" applyBorder="1" applyAlignment="1">
      <alignment horizontal="center" vertical="center"/>
    </xf>
    <xf numFmtId="2" fontId="27" fillId="42" borderId="11" xfId="0" applyNumberFormat="1" applyFont="1" applyFill="1" applyBorder="1" applyAlignment="1">
      <alignment horizontal="center" vertical="center"/>
    </xf>
    <xf numFmtId="0" fontId="24" fillId="3" borderId="13" xfId="71" applyFont="1" applyFill="1" applyBorder="1" applyAlignment="1">
      <alignment horizontal="center" vertical="center" wrapText="1"/>
      <protection/>
    </xf>
    <xf numFmtId="0" fontId="24" fillId="3" borderId="11" xfId="71" applyFont="1" applyFill="1" applyBorder="1" applyAlignment="1">
      <alignment horizontal="left" vertical="center" wrapText="1"/>
      <protection/>
    </xf>
    <xf numFmtId="0" fontId="21" fillId="3" borderId="11" xfId="0" applyFont="1" applyFill="1" applyBorder="1" applyAlignment="1">
      <alignment horizontal="center" vertical="top" wrapText="1"/>
    </xf>
    <xf numFmtId="172" fontId="29" fillId="3" borderId="11" xfId="71" applyNumberFormat="1" applyFont="1" applyFill="1" applyBorder="1" applyAlignment="1">
      <alignment horizontal="center" vertical="center" wrapText="1"/>
      <protection/>
    </xf>
    <xf numFmtId="17" fontId="21" fillId="3" borderId="11" xfId="0" applyNumberFormat="1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top"/>
    </xf>
    <xf numFmtId="0" fontId="27" fillId="3" borderId="11" xfId="0" applyNumberFormat="1" applyFont="1" applyFill="1" applyBorder="1" applyAlignment="1">
      <alignment horizontal="center" vertical="center"/>
    </xf>
    <xf numFmtId="172" fontId="27" fillId="3" borderId="11" xfId="0" applyNumberFormat="1" applyFont="1" applyFill="1" applyBorder="1" applyAlignment="1">
      <alignment horizontal="center" vertical="center"/>
    </xf>
    <xf numFmtId="2" fontId="27" fillId="3" borderId="11" xfId="0" applyNumberFormat="1" applyFont="1" applyFill="1" applyBorder="1" applyAlignment="1">
      <alignment horizontal="center" vertical="center"/>
    </xf>
    <xf numFmtId="16" fontId="24" fillId="3" borderId="13" xfId="71" applyNumberFormat="1" applyFont="1" applyFill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1" fillId="0" borderId="0" xfId="0" applyFont="1" applyAlignment="1">
      <alignment horizontal="right" vertical="top" wrapText="1"/>
    </xf>
    <xf numFmtId="0" fontId="24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top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2" fontId="27" fillId="42" borderId="14" xfId="0" applyNumberFormat="1" applyFont="1" applyFill="1" applyBorder="1" applyAlignment="1">
      <alignment horizontal="center" vertical="center"/>
    </xf>
    <xf numFmtId="2" fontId="27" fillId="42" borderId="15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2" fontId="27" fillId="3" borderId="14" xfId="0" applyNumberFormat="1" applyFont="1" applyFill="1" applyBorder="1" applyAlignment="1">
      <alignment horizontal="center" vertical="center"/>
    </xf>
    <xf numFmtId="2" fontId="27" fillId="3" borderId="15" xfId="0" applyNumberFormat="1" applyFont="1" applyFill="1" applyBorder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5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"/>
  <sheetViews>
    <sheetView tabSelected="1" view="pageBreakPreview" zoomScaleSheetLayoutView="100" zoomScalePageLayoutView="0" workbookViewId="0" topLeftCell="A16">
      <selection activeCell="A17" sqref="A17:C26"/>
    </sheetView>
  </sheetViews>
  <sheetFormatPr defaultColWidth="9.125" defaultRowHeight="12.75"/>
  <cols>
    <col min="1" max="1" width="7.00390625" style="1" customWidth="1"/>
    <col min="2" max="2" width="20.50390625" style="1" customWidth="1"/>
    <col min="3" max="3" width="8.375" style="1" customWidth="1"/>
    <col min="4" max="6" width="5.50390625" style="1" customWidth="1"/>
    <col min="7" max="7" width="5.875" style="1" customWidth="1"/>
    <col min="8" max="8" width="7.125" style="1" customWidth="1"/>
    <col min="9" max="9" width="5.875" style="1" customWidth="1"/>
    <col min="10" max="11" width="5.50390625" style="1" customWidth="1"/>
    <col min="12" max="12" width="5.875" style="1" customWidth="1"/>
    <col min="13" max="13" width="5.50390625" style="1" customWidth="1"/>
    <col min="14" max="14" width="6.00390625" style="1" customWidth="1"/>
    <col min="15" max="15" width="7.125" style="1" customWidth="1"/>
    <col min="16" max="16" width="2.50390625" style="1" customWidth="1"/>
    <col min="17" max="23" width="5.50390625" style="1" customWidth="1"/>
    <col min="24" max="24" width="5.625" style="1" customWidth="1"/>
    <col min="25" max="25" width="7.00390625" style="1" customWidth="1"/>
    <col min="26" max="28" width="5.50390625" style="1" customWidth="1"/>
    <col min="29" max="29" width="5.625" style="1" customWidth="1"/>
    <col min="30" max="30" width="7.00390625" style="1" customWidth="1"/>
    <col min="31" max="31" width="5.50390625" style="1" customWidth="1"/>
    <col min="32" max="32" width="5.375" style="1" customWidth="1"/>
    <col min="33" max="33" width="3.625" style="1" customWidth="1"/>
    <col min="34" max="34" width="5.375" style="1" customWidth="1"/>
    <col min="35" max="35" width="6.625" style="1" customWidth="1"/>
    <col min="36" max="38" width="3.625" style="1" customWidth="1"/>
    <col min="39" max="39" width="5.375" style="1" customWidth="1"/>
    <col min="40" max="40" width="6.625" style="1" customWidth="1"/>
    <col min="41" max="41" width="3.625" style="1" customWidth="1"/>
    <col min="42" max="42" width="5.625" style="1" customWidth="1"/>
    <col min="43" max="43" width="3.625" style="1" customWidth="1"/>
    <col min="44" max="44" width="5.375" style="1" customWidth="1"/>
    <col min="45" max="45" width="6.625" style="1" customWidth="1"/>
    <col min="46" max="48" width="3.625" style="1" customWidth="1"/>
    <col min="49" max="49" width="5.375" style="1" customWidth="1"/>
    <col min="50" max="50" width="6.625" style="1" customWidth="1"/>
    <col min="51" max="51" width="3.625" style="1" customWidth="1"/>
    <col min="52" max="52" width="6.375" style="1" customWidth="1"/>
    <col min="53" max="61" width="3.625" style="1" customWidth="1"/>
    <col min="62" max="62" width="6.50390625" style="1" customWidth="1"/>
    <col min="63" max="71" width="3.625" style="1" customWidth="1"/>
    <col min="72" max="72" width="5.50390625" style="1" customWidth="1"/>
    <col min="73" max="73" width="3.625" style="1" customWidth="1"/>
    <col min="74" max="74" width="5.375" style="1" customWidth="1"/>
    <col min="75" max="75" width="6.625" style="1" customWidth="1"/>
    <col min="76" max="78" width="3.625" style="1" customWidth="1"/>
    <col min="79" max="79" width="5.375" style="1" customWidth="1"/>
    <col min="80" max="80" width="6.625" style="1" customWidth="1"/>
    <col min="81" max="83" width="3.625" style="1" customWidth="1"/>
    <col min="84" max="84" width="5.375" style="1" customWidth="1"/>
    <col min="85" max="85" width="6.625" style="1" customWidth="1"/>
    <col min="86" max="86" width="3.625" style="1" customWidth="1"/>
    <col min="87" max="87" width="5.875" style="1" customWidth="1"/>
    <col min="88" max="88" width="3.625" style="1" customWidth="1"/>
    <col min="89" max="89" width="5.375" style="1" customWidth="1"/>
    <col min="90" max="90" width="6.625" style="1" customWidth="1"/>
    <col min="91" max="91" width="3.625" style="1" customWidth="1"/>
    <col min="92" max="92" width="12.625" style="1" customWidth="1"/>
    <col min="93" max="16384" width="9.125" style="1" customWidth="1"/>
  </cols>
  <sheetData>
    <row r="1" spans="29:31" s="2" customFormat="1" ht="33.75" customHeight="1">
      <c r="AC1" s="53" t="s">
        <v>3</v>
      </c>
      <c r="AD1" s="53"/>
      <c r="AE1" s="53"/>
    </row>
    <row r="3" spans="1:31" s="4" customFormat="1" ht="9.75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="2" customFormat="1" ht="9"/>
    <row r="5" spans="12:30" s="4" customFormat="1" ht="9.75">
      <c r="L5" s="15" t="s">
        <v>73</v>
      </c>
      <c r="M5" s="54" t="s">
        <v>75</v>
      </c>
      <c r="N5" s="54"/>
      <c r="O5" s="54"/>
      <c r="P5" s="54"/>
      <c r="Q5" s="54"/>
      <c r="R5" s="54"/>
      <c r="S5" s="54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3:29" s="2" customFormat="1" ht="9">
      <c r="M6" s="65" t="s">
        <v>0</v>
      </c>
      <c r="N6" s="65"/>
      <c r="O6" s="65"/>
      <c r="P6" s="65"/>
      <c r="Q6" s="65"/>
      <c r="R6" s="65"/>
      <c r="S6" s="65"/>
      <c r="U6" s="6"/>
      <c r="V6" s="6"/>
      <c r="W6" s="6"/>
      <c r="X6" s="6"/>
      <c r="Y6" s="6"/>
      <c r="Z6" s="6"/>
      <c r="AA6" s="6"/>
      <c r="AB6" s="6"/>
      <c r="AC6" s="6"/>
    </row>
    <row r="7" s="2" customFormat="1" ht="9">
      <c r="Q7" s="5"/>
    </row>
    <row r="8" spans="14:16" s="4" customFormat="1" ht="9.75">
      <c r="N8" s="15" t="s">
        <v>1</v>
      </c>
      <c r="O8" s="16" t="s">
        <v>74</v>
      </c>
      <c r="P8" s="4" t="s">
        <v>2</v>
      </c>
    </row>
    <row r="9" s="2" customFormat="1" ht="9">
      <c r="Q9" s="5"/>
    </row>
    <row r="10" spans="13:23" s="4" customFormat="1" ht="9.75">
      <c r="M10" s="15" t="s">
        <v>60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4:23" s="2" customFormat="1" ht="9">
      <c r="N11" s="55" t="s">
        <v>61</v>
      </c>
      <c r="O11" s="55"/>
      <c r="P11" s="55"/>
      <c r="Q11" s="55"/>
      <c r="R11" s="55"/>
      <c r="S11" s="55"/>
      <c r="T11" s="55"/>
      <c r="U11" s="55"/>
      <c r="V11" s="55"/>
      <c r="W11" s="55"/>
    </row>
    <row r="12" s="2" customFormat="1" ht="9"/>
    <row r="13" spans="1:92" s="7" customFormat="1" ht="36" customHeight="1">
      <c r="A13" s="49" t="s">
        <v>7</v>
      </c>
      <c r="B13" s="49" t="s">
        <v>5</v>
      </c>
      <c r="C13" s="49" t="s">
        <v>6</v>
      </c>
      <c r="D13" s="62" t="s">
        <v>8</v>
      </c>
      <c r="E13" s="62" t="s">
        <v>9</v>
      </c>
      <c r="F13" s="56" t="s">
        <v>10</v>
      </c>
      <c r="G13" s="57"/>
      <c r="H13" s="60" t="s">
        <v>13</v>
      </c>
      <c r="I13" s="60"/>
      <c r="J13" s="60"/>
      <c r="K13" s="60"/>
      <c r="L13" s="60"/>
      <c r="M13" s="60"/>
      <c r="N13" s="62" t="s">
        <v>16</v>
      </c>
      <c r="O13" s="56" t="s">
        <v>72</v>
      </c>
      <c r="P13" s="57"/>
      <c r="Q13" s="56" t="s">
        <v>21</v>
      </c>
      <c r="R13" s="57"/>
      <c r="S13" s="60" t="s">
        <v>20</v>
      </c>
      <c r="T13" s="60"/>
      <c r="U13" s="60"/>
      <c r="V13" s="60" t="s">
        <v>76</v>
      </c>
      <c r="W13" s="60"/>
      <c r="X13" s="60"/>
      <c r="Y13" s="60"/>
      <c r="Z13" s="60"/>
      <c r="AA13" s="60"/>
      <c r="AB13" s="60"/>
      <c r="AC13" s="60"/>
      <c r="AD13" s="60"/>
      <c r="AE13" s="60"/>
      <c r="AF13" s="73" t="s">
        <v>27</v>
      </c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5"/>
      <c r="CN13" s="49" t="s">
        <v>28</v>
      </c>
    </row>
    <row r="14" spans="1:92" s="7" customFormat="1" ht="42" customHeight="1">
      <c r="A14" s="50"/>
      <c r="B14" s="50"/>
      <c r="C14" s="50"/>
      <c r="D14" s="63"/>
      <c r="E14" s="63"/>
      <c r="F14" s="58"/>
      <c r="G14" s="59"/>
      <c r="H14" s="60" t="s">
        <v>11</v>
      </c>
      <c r="I14" s="60"/>
      <c r="J14" s="60"/>
      <c r="K14" s="60" t="s">
        <v>22</v>
      </c>
      <c r="L14" s="60"/>
      <c r="M14" s="60"/>
      <c r="N14" s="63"/>
      <c r="O14" s="66"/>
      <c r="P14" s="67"/>
      <c r="Q14" s="58"/>
      <c r="R14" s="59"/>
      <c r="S14" s="60"/>
      <c r="T14" s="60"/>
      <c r="U14" s="60"/>
      <c r="V14" s="60" t="s">
        <v>11</v>
      </c>
      <c r="W14" s="60"/>
      <c r="X14" s="60"/>
      <c r="Y14" s="60"/>
      <c r="Z14" s="60"/>
      <c r="AA14" s="60" t="s">
        <v>97</v>
      </c>
      <c r="AB14" s="60"/>
      <c r="AC14" s="60"/>
      <c r="AD14" s="60"/>
      <c r="AE14" s="60"/>
      <c r="AF14" s="60" t="s">
        <v>98</v>
      </c>
      <c r="AG14" s="60"/>
      <c r="AH14" s="60"/>
      <c r="AI14" s="60"/>
      <c r="AJ14" s="60"/>
      <c r="AK14" s="60" t="s">
        <v>99</v>
      </c>
      <c r="AL14" s="60"/>
      <c r="AM14" s="60"/>
      <c r="AN14" s="60"/>
      <c r="AO14" s="60"/>
      <c r="AP14" s="60" t="s">
        <v>100</v>
      </c>
      <c r="AQ14" s="60"/>
      <c r="AR14" s="60"/>
      <c r="AS14" s="60"/>
      <c r="AT14" s="60"/>
      <c r="AU14" s="60" t="s">
        <v>101</v>
      </c>
      <c r="AV14" s="60"/>
      <c r="AW14" s="60"/>
      <c r="AX14" s="60"/>
      <c r="AY14" s="60"/>
      <c r="AZ14" s="60" t="s">
        <v>102</v>
      </c>
      <c r="BA14" s="60"/>
      <c r="BB14" s="60"/>
      <c r="BC14" s="60"/>
      <c r="BD14" s="60"/>
      <c r="BE14" s="60" t="s">
        <v>103</v>
      </c>
      <c r="BF14" s="60"/>
      <c r="BG14" s="60"/>
      <c r="BH14" s="60"/>
      <c r="BI14" s="60"/>
      <c r="BJ14" s="60" t="s">
        <v>106</v>
      </c>
      <c r="BK14" s="60"/>
      <c r="BL14" s="60"/>
      <c r="BM14" s="60"/>
      <c r="BN14" s="60"/>
      <c r="BO14" s="60" t="s">
        <v>107</v>
      </c>
      <c r="BP14" s="60"/>
      <c r="BQ14" s="60"/>
      <c r="BR14" s="60"/>
      <c r="BS14" s="60"/>
      <c r="BT14" s="60" t="s">
        <v>104</v>
      </c>
      <c r="BU14" s="60"/>
      <c r="BV14" s="60"/>
      <c r="BW14" s="60"/>
      <c r="BX14" s="60"/>
      <c r="BY14" s="60" t="s">
        <v>105</v>
      </c>
      <c r="BZ14" s="60"/>
      <c r="CA14" s="60"/>
      <c r="CB14" s="60"/>
      <c r="CC14" s="60"/>
      <c r="CD14" s="60" t="s">
        <v>29</v>
      </c>
      <c r="CE14" s="60"/>
      <c r="CF14" s="60"/>
      <c r="CG14" s="60"/>
      <c r="CH14" s="60"/>
      <c r="CI14" s="60" t="s">
        <v>30</v>
      </c>
      <c r="CJ14" s="60"/>
      <c r="CK14" s="60"/>
      <c r="CL14" s="60"/>
      <c r="CM14" s="60"/>
      <c r="CN14" s="50"/>
    </row>
    <row r="15" spans="1:92" s="7" customFormat="1" ht="120" customHeight="1">
      <c r="A15" s="51"/>
      <c r="B15" s="51"/>
      <c r="C15" s="51"/>
      <c r="D15" s="64"/>
      <c r="E15" s="64"/>
      <c r="F15" s="8" t="s">
        <v>11</v>
      </c>
      <c r="G15" s="8" t="s">
        <v>12</v>
      </c>
      <c r="H15" s="8" t="s">
        <v>62</v>
      </c>
      <c r="I15" s="8" t="s">
        <v>14</v>
      </c>
      <c r="J15" s="8" t="s">
        <v>15</v>
      </c>
      <c r="K15" s="8" t="s">
        <v>62</v>
      </c>
      <c r="L15" s="8" t="s">
        <v>14</v>
      </c>
      <c r="M15" s="8" t="s">
        <v>15</v>
      </c>
      <c r="N15" s="64"/>
      <c r="O15" s="58"/>
      <c r="P15" s="59"/>
      <c r="Q15" s="8" t="s">
        <v>11</v>
      </c>
      <c r="R15" s="8" t="s">
        <v>12</v>
      </c>
      <c r="S15" s="8" t="s">
        <v>108</v>
      </c>
      <c r="T15" s="8" t="s">
        <v>115</v>
      </c>
      <c r="U15" s="9" t="s">
        <v>116</v>
      </c>
      <c r="V15" s="8" t="s">
        <v>17</v>
      </c>
      <c r="W15" s="8" t="s">
        <v>18</v>
      </c>
      <c r="X15" s="8" t="s">
        <v>19</v>
      </c>
      <c r="Y15" s="8" t="s">
        <v>23</v>
      </c>
      <c r="Z15" s="8" t="s">
        <v>24</v>
      </c>
      <c r="AA15" s="8" t="s">
        <v>17</v>
      </c>
      <c r="AB15" s="8" t="s">
        <v>18</v>
      </c>
      <c r="AC15" s="8" t="s">
        <v>19</v>
      </c>
      <c r="AD15" s="8" t="s">
        <v>23</v>
      </c>
      <c r="AE15" s="8" t="s">
        <v>24</v>
      </c>
      <c r="AF15" s="8" t="s">
        <v>17</v>
      </c>
      <c r="AG15" s="8" t="s">
        <v>18</v>
      </c>
      <c r="AH15" s="8" t="s">
        <v>19</v>
      </c>
      <c r="AI15" s="8" t="s">
        <v>23</v>
      </c>
      <c r="AJ15" s="8" t="s">
        <v>24</v>
      </c>
      <c r="AK15" s="8" t="s">
        <v>17</v>
      </c>
      <c r="AL15" s="8" t="s">
        <v>18</v>
      </c>
      <c r="AM15" s="8" t="s">
        <v>19</v>
      </c>
      <c r="AN15" s="8" t="s">
        <v>23</v>
      </c>
      <c r="AO15" s="8" t="s">
        <v>24</v>
      </c>
      <c r="AP15" s="8" t="s">
        <v>17</v>
      </c>
      <c r="AQ15" s="8" t="s">
        <v>18</v>
      </c>
      <c r="AR15" s="8" t="s">
        <v>19</v>
      </c>
      <c r="AS15" s="8" t="s">
        <v>23</v>
      </c>
      <c r="AT15" s="8" t="s">
        <v>24</v>
      </c>
      <c r="AU15" s="8" t="s">
        <v>17</v>
      </c>
      <c r="AV15" s="8" t="s">
        <v>18</v>
      </c>
      <c r="AW15" s="8" t="s">
        <v>19</v>
      </c>
      <c r="AX15" s="8" t="s">
        <v>23</v>
      </c>
      <c r="AY15" s="8" t="s">
        <v>24</v>
      </c>
      <c r="AZ15" s="8" t="s">
        <v>17</v>
      </c>
      <c r="BA15" s="8" t="s">
        <v>18</v>
      </c>
      <c r="BB15" s="8" t="s">
        <v>19</v>
      </c>
      <c r="BC15" s="8" t="s">
        <v>23</v>
      </c>
      <c r="BD15" s="8" t="s">
        <v>24</v>
      </c>
      <c r="BE15" s="8" t="s">
        <v>17</v>
      </c>
      <c r="BF15" s="8" t="s">
        <v>18</v>
      </c>
      <c r="BG15" s="8" t="s">
        <v>19</v>
      </c>
      <c r="BH15" s="8" t="s">
        <v>23</v>
      </c>
      <c r="BI15" s="8" t="s">
        <v>24</v>
      </c>
      <c r="BJ15" s="8" t="s">
        <v>17</v>
      </c>
      <c r="BK15" s="8" t="s">
        <v>18</v>
      </c>
      <c r="BL15" s="8" t="s">
        <v>19</v>
      </c>
      <c r="BM15" s="8" t="s">
        <v>23</v>
      </c>
      <c r="BN15" s="8" t="s">
        <v>24</v>
      </c>
      <c r="BO15" s="8" t="s">
        <v>17</v>
      </c>
      <c r="BP15" s="8" t="s">
        <v>18</v>
      </c>
      <c r="BQ15" s="8" t="s">
        <v>19</v>
      </c>
      <c r="BR15" s="8" t="s">
        <v>23</v>
      </c>
      <c r="BS15" s="8" t="s">
        <v>24</v>
      </c>
      <c r="BT15" s="8" t="s">
        <v>17</v>
      </c>
      <c r="BU15" s="8" t="s">
        <v>18</v>
      </c>
      <c r="BV15" s="8" t="s">
        <v>19</v>
      </c>
      <c r="BW15" s="8" t="s">
        <v>23</v>
      </c>
      <c r="BX15" s="8" t="s">
        <v>24</v>
      </c>
      <c r="BY15" s="8" t="s">
        <v>17</v>
      </c>
      <c r="BZ15" s="8" t="s">
        <v>18</v>
      </c>
      <c r="CA15" s="8" t="s">
        <v>19</v>
      </c>
      <c r="CB15" s="8" t="s">
        <v>23</v>
      </c>
      <c r="CC15" s="8" t="s">
        <v>24</v>
      </c>
      <c r="CD15" s="8" t="s">
        <v>17</v>
      </c>
      <c r="CE15" s="8" t="s">
        <v>18</v>
      </c>
      <c r="CF15" s="8" t="s">
        <v>19</v>
      </c>
      <c r="CG15" s="8" t="s">
        <v>23</v>
      </c>
      <c r="CH15" s="8" t="s">
        <v>24</v>
      </c>
      <c r="CI15" s="8" t="s">
        <v>17</v>
      </c>
      <c r="CJ15" s="8" t="s">
        <v>18</v>
      </c>
      <c r="CK15" s="8" t="s">
        <v>19</v>
      </c>
      <c r="CL15" s="8" t="s">
        <v>23</v>
      </c>
      <c r="CM15" s="8" t="s">
        <v>24</v>
      </c>
      <c r="CN15" s="51"/>
    </row>
    <row r="16" spans="1:92" s="11" customFormat="1" ht="9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69">
        <v>15</v>
      </c>
      <c r="P16" s="70"/>
      <c r="Q16" s="10">
        <v>16</v>
      </c>
      <c r="R16" s="10">
        <v>17</v>
      </c>
      <c r="S16" s="10">
        <v>18</v>
      </c>
      <c r="T16" s="10">
        <v>19</v>
      </c>
      <c r="U16" s="10">
        <v>20</v>
      </c>
      <c r="V16" s="10">
        <v>21</v>
      </c>
      <c r="W16" s="10">
        <v>22</v>
      </c>
      <c r="X16" s="10">
        <v>23</v>
      </c>
      <c r="Y16" s="10">
        <v>24</v>
      </c>
      <c r="Z16" s="10">
        <v>25</v>
      </c>
      <c r="AA16" s="10">
        <v>26</v>
      </c>
      <c r="AB16" s="10">
        <v>27</v>
      </c>
      <c r="AC16" s="10">
        <v>28</v>
      </c>
      <c r="AD16" s="10">
        <v>29</v>
      </c>
      <c r="AE16" s="10">
        <v>30</v>
      </c>
      <c r="AF16" s="10" t="s">
        <v>31</v>
      </c>
      <c r="AG16" s="10" t="s">
        <v>32</v>
      </c>
      <c r="AH16" s="10" t="s">
        <v>33</v>
      </c>
      <c r="AI16" s="10" t="s">
        <v>34</v>
      </c>
      <c r="AJ16" s="10" t="s">
        <v>35</v>
      </c>
      <c r="AK16" s="10" t="s">
        <v>36</v>
      </c>
      <c r="AL16" s="10" t="s">
        <v>37</v>
      </c>
      <c r="AM16" s="10" t="s">
        <v>38</v>
      </c>
      <c r="AN16" s="10" t="s">
        <v>39</v>
      </c>
      <c r="AO16" s="10" t="s">
        <v>40</v>
      </c>
      <c r="AP16" s="10" t="s">
        <v>41</v>
      </c>
      <c r="AQ16" s="10" t="s">
        <v>42</v>
      </c>
      <c r="AR16" s="10" t="s">
        <v>43</v>
      </c>
      <c r="AS16" s="10" t="s">
        <v>44</v>
      </c>
      <c r="AT16" s="10" t="s">
        <v>45</v>
      </c>
      <c r="AU16" s="10" t="s">
        <v>46</v>
      </c>
      <c r="AV16" s="10" t="s">
        <v>47</v>
      </c>
      <c r="AW16" s="10" t="s">
        <v>48</v>
      </c>
      <c r="AX16" s="10" t="s">
        <v>49</v>
      </c>
      <c r="AY16" s="10" t="s">
        <v>50</v>
      </c>
      <c r="AZ16" s="10" t="s">
        <v>51</v>
      </c>
      <c r="BA16" s="10" t="s">
        <v>52</v>
      </c>
      <c r="BB16" s="10" t="s">
        <v>53</v>
      </c>
      <c r="BC16" s="10" t="s">
        <v>54</v>
      </c>
      <c r="BD16" s="10" t="s">
        <v>63</v>
      </c>
      <c r="BE16" s="10" t="s">
        <v>55</v>
      </c>
      <c r="BF16" s="10" t="s">
        <v>56</v>
      </c>
      <c r="BG16" s="10" t="s">
        <v>57</v>
      </c>
      <c r="BH16" s="10" t="s">
        <v>58</v>
      </c>
      <c r="BI16" s="10" t="s">
        <v>59</v>
      </c>
      <c r="BJ16" s="10" t="s">
        <v>77</v>
      </c>
      <c r="BK16" s="10" t="s">
        <v>78</v>
      </c>
      <c r="BL16" s="10" t="s">
        <v>79</v>
      </c>
      <c r="BM16" s="10" t="s">
        <v>80</v>
      </c>
      <c r="BN16" s="10" t="s">
        <v>81</v>
      </c>
      <c r="BO16" s="10" t="s">
        <v>82</v>
      </c>
      <c r="BP16" s="10" t="s">
        <v>83</v>
      </c>
      <c r="BQ16" s="10" t="s">
        <v>84</v>
      </c>
      <c r="BR16" s="10" t="s">
        <v>85</v>
      </c>
      <c r="BS16" s="10" t="s">
        <v>86</v>
      </c>
      <c r="BT16" s="10" t="s">
        <v>87</v>
      </c>
      <c r="BU16" s="10" t="s">
        <v>88</v>
      </c>
      <c r="BV16" s="10" t="s">
        <v>89</v>
      </c>
      <c r="BW16" s="10" t="s">
        <v>90</v>
      </c>
      <c r="BX16" s="10" t="s">
        <v>91</v>
      </c>
      <c r="BY16" s="10" t="s">
        <v>92</v>
      </c>
      <c r="BZ16" s="10" t="s">
        <v>93</v>
      </c>
      <c r="CA16" s="10" t="s">
        <v>94</v>
      </c>
      <c r="CB16" s="10" t="s">
        <v>95</v>
      </c>
      <c r="CC16" s="10" t="s">
        <v>96</v>
      </c>
      <c r="CD16" s="10">
        <v>32</v>
      </c>
      <c r="CE16" s="10">
        <v>33</v>
      </c>
      <c r="CF16" s="10">
        <v>34</v>
      </c>
      <c r="CG16" s="10">
        <v>35</v>
      </c>
      <c r="CH16" s="10">
        <v>36</v>
      </c>
      <c r="CI16" s="12">
        <v>37</v>
      </c>
      <c r="CJ16" s="10">
        <v>38</v>
      </c>
      <c r="CK16" s="10">
        <v>39</v>
      </c>
      <c r="CL16" s="10">
        <v>40</v>
      </c>
      <c r="CM16" s="10">
        <v>41</v>
      </c>
      <c r="CN16" s="10">
        <v>42</v>
      </c>
    </row>
    <row r="17" spans="1:92" s="11" customFormat="1" ht="60.75">
      <c r="A17" s="34" t="s">
        <v>117</v>
      </c>
      <c r="B17" s="35" t="s">
        <v>110</v>
      </c>
      <c r="C17" s="37" t="s">
        <v>120</v>
      </c>
      <c r="D17" s="31">
        <v>0</v>
      </c>
      <c r="E17" s="31">
        <v>0</v>
      </c>
      <c r="F17" s="31">
        <v>0</v>
      </c>
      <c r="G17" s="31">
        <v>0</v>
      </c>
      <c r="H17" s="31">
        <f>H18</f>
        <v>1102.48991827</v>
      </c>
      <c r="I17" s="31">
        <f>I18</f>
        <v>1102.48991827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0</v>
      </c>
      <c r="P17" s="33"/>
      <c r="Q17" s="31">
        <f>Q18</f>
        <v>1239.1497663665687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f>AF18</f>
        <v>268.17432226000005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f>AP18</f>
        <v>201.74932690698245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f>AZ18</f>
        <v>262.27412497907716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f>BJ18</f>
        <v>251.33229505250398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f>BT18</f>
        <v>255.61969716800505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f>CI18</f>
        <v>1239.1497663665687</v>
      </c>
      <c r="CJ17" s="31">
        <v>0</v>
      </c>
      <c r="CK17" s="31">
        <v>0</v>
      </c>
      <c r="CL17" s="31">
        <v>0</v>
      </c>
      <c r="CM17" s="31">
        <v>0</v>
      </c>
      <c r="CN17" s="31"/>
    </row>
    <row r="18" spans="1:92" s="11" customFormat="1" ht="33" customHeight="1">
      <c r="A18" s="36" t="s">
        <v>118</v>
      </c>
      <c r="B18" s="35" t="s">
        <v>109</v>
      </c>
      <c r="C18" s="37" t="s">
        <v>120</v>
      </c>
      <c r="D18" s="31">
        <v>0</v>
      </c>
      <c r="E18" s="31">
        <v>0</v>
      </c>
      <c r="F18" s="31">
        <v>0</v>
      </c>
      <c r="G18" s="31">
        <v>0</v>
      </c>
      <c r="H18" s="31">
        <f>H19+H20+H21+H22+H23</f>
        <v>1102.48991827</v>
      </c>
      <c r="I18" s="31">
        <f>I19+I20+I21+I22+I23</f>
        <v>1102.48991827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2">
        <v>0</v>
      </c>
      <c r="P18" s="33"/>
      <c r="Q18" s="31">
        <f>Q19+Q20+Q21+Q22+Q23</f>
        <v>1239.1497663665687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f>AF19+AF20+AF21+AF22+AF23</f>
        <v>268.17432226000005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f>AP19+AP20+AP21+AP22+AP23</f>
        <v>201.74932690698245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f>AZ19+AZ20+AZ21+AZ22+AZ23</f>
        <v>262.27412497907716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f>BJ19+BJ20+BJ21+BJ22+BJ23</f>
        <v>251.33229505250398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f>BT19+BT20+BT21+BT22+BT23</f>
        <v>255.61969716800505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f>CI19+CI20+CI21+CI22+CI23</f>
        <v>1239.1497663665687</v>
      </c>
      <c r="CJ18" s="31">
        <v>0</v>
      </c>
      <c r="CK18" s="31">
        <v>0</v>
      </c>
      <c r="CL18" s="31">
        <v>0</v>
      </c>
      <c r="CM18" s="31">
        <v>0</v>
      </c>
      <c r="CN18" s="31"/>
    </row>
    <row r="19" spans="1:92" s="11" customFormat="1" ht="28.5">
      <c r="A19" s="18" t="s">
        <v>118</v>
      </c>
      <c r="B19" s="19" t="s">
        <v>66</v>
      </c>
      <c r="C19" s="30" t="s">
        <v>121</v>
      </c>
      <c r="D19" s="25" t="s">
        <v>114</v>
      </c>
      <c r="E19" s="20">
        <v>2018</v>
      </c>
      <c r="F19" s="20">
        <v>2018</v>
      </c>
      <c r="G19" s="38">
        <v>0</v>
      </c>
      <c r="H19" s="21">
        <v>22.46815442</v>
      </c>
      <c r="I19" s="21">
        <v>22.46815442</v>
      </c>
      <c r="J19" s="22">
        <v>42767</v>
      </c>
      <c r="K19" s="38">
        <v>0</v>
      </c>
      <c r="L19" s="38">
        <v>0</v>
      </c>
      <c r="M19" s="38">
        <v>0</v>
      </c>
      <c r="N19" s="38">
        <v>0</v>
      </c>
      <c r="O19" s="71">
        <v>0</v>
      </c>
      <c r="P19" s="72"/>
      <c r="Q19" s="12">
        <v>23.3668805968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27">
        <v>23.3668805968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28">
        <f>SUM(AF19:CH19)</f>
        <v>23.3668805968</v>
      </c>
      <c r="CJ19" s="38">
        <v>0</v>
      </c>
      <c r="CK19" s="38">
        <v>0</v>
      </c>
      <c r="CL19" s="38">
        <v>0</v>
      </c>
      <c r="CM19" s="38">
        <v>0</v>
      </c>
      <c r="CN19" s="10"/>
    </row>
    <row r="20" spans="1:92" s="11" customFormat="1" ht="28.5">
      <c r="A20" s="18" t="s">
        <v>118</v>
      </c>
      <c r="B20" s="23" t="s">
        <v>67</v>
      </c>
      <c r="C20" s="30" t="s">
        <v>122</v>
      </c>
      <c r="D20" s="25" t="s">
        <v>114</v>
      </c>
      <c r="E20" s="20">
        <v>2021</v>
      </c>
      <c r="F20" s="20">
        <v>2021</v>
      </c>
      <c r="G20" s="38">
        <v>0</v>
      </c>
      <c r="H20" s="21">
        <v>27.28694448</v>
      </c>
      <c r="I20" s="21">
        <v>27.28694448</v>
      </c>
      <c r="J20" s="22">
        <v>42767</v>
      </c>
      <c r="K20" s="38">
        <v>0</v>
      </c>
      <c r="L20" s="38">
        <v>0</v>
      </c>
      <c r="M20" s="38">
        <v>0</v>
      </c>
      <c r="N20" s="38">
        <v>0</v>
      </c>
      <c r="O20" s="71">
        <v>0</v>
      </c>
      <c r="P20" s="72"/>
      <c r="Q20" s="12">
        <v>31.921865576172753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27">
        <v>31.921865576172753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28">
        <f>SUM(AF20:CH20)</f>
        <v>31.921865576172753</v>
      </c>
      <c r="CJ20" s="38">
        <v>0</v>
      </c>
      <c r="CK20" s="38">
        <v>0</v>
      </c>
      <c r="CL20" s="38">
        <v>0</v>
      </c>
      <c r="CM20" s="38">
        <v>0</v>
      </c>
      <c r="CN20" s="10"/>
    </row>
    <row r="21" spans="1:92" s="11" customFormat="1" ht="18.75">
      <c r="A21" s="18" t="s">
        <v>118</v>
      </c>
      <c r="B21" s="23" t="s">
        <v>68</v>
      </c>
      <c r="C21" s="30" t="s">
        <v>123</v>
      </c>
      <c r="D21" s="25" t="s">
        <v>114</v>
      </c>
      <c r="E21" s="20">
        <v>2018</v>
      </c>
      <c r="F21" s="20">
        <v>2022</v>
      </c>
      <c r="G21" s="38">
        <v>0</v>
      </c>
      <c r="H21" s="21">
        <v>932.64296832</v>
      </c>
      <c r="I21" s="21">
        <v>932.64296832</v>
      </c>
      <c r="J21" s="22">
        <v>42767</v>
      </c>
      <c r="K21" s="38">
        <v>0</v>
      </c>
      <c r="L21" s="38">
        <v>0</v>
      </c>
      <c r="M21" s="38">
        <v>0</v>
      </c>
      <c r="N21" s="38">
        <v>0</v>
      </c>
      <c r="O21" s="71">
        <v>0</v>
      </c>
      <c r="P21" s="72"/>
      <c r="Q21" s="12">
        <v>1042.5572145024516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27">
        <v>242.48717176320002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28">
        <v>201.74932690698245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28">
        <v>262.27412497907716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27">
        <v>109.10603599129611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28">
        <v>226.94055486189592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28">
        <f aca="true" t="shared" si="0" ref="CI21:CI26">SUM(AF21:CH21)</f>
        <v>1042.5572145024516</v>
      </c>
      <c r="CJ21" s="38">
        <v>0</v>
      </c>
      <c r="CK21" s="38">
        <v>0</v>
      </c>
      <c r="CL21" s="38">
        <v>0</v>
      </c>
      <c r="CM21" s="38">
        <v>0</v>
      </c>
      <c r="CN21" s="10"/>
    </row>
    <row r="22" spans="1:92" s="11" customFormat="1" ht="28.5">
      <c r="A22" s="18" t="s">
        <v>118</v>
      </c>
      <c r="B22" s="23" t="s">
        <v>69</v>
      </c>
      <c r="C22" s="30" t="s">
        <v>124</v>
      </c>
      <c r="D22" s="25" t="s">
        <v>114</v>
      </c>
      <c r="E22" s="20">
        <v>2018</v>
      </c>
      <c r="F22" s="20">
        <v>2018</v>
      </c>
      <c r="G22" s="38">
        <v>0</v>
      </c>
      <c r="H22" s="21">
        <v>2.23102875</v>
      </c>
      <c r="I22" s="21">
        <v>2.23102875</v>
      </c>
      <c r="J22" s="22">
        <v>42767</v>
      </c>
      <c r="K22" s="38">
        <v>0</v>
      </c>
      <c r="L22" s="38">
        <v>0</v>
      </c>
      <c r="M22" s="38">
        <v>0</v>
      </c>
      <c r="N22" s="38">
        <v>0</v>
      </c>
      <c r="O22" s="71">
        <v>0</v>
      </c>
      <c r="P22" s="72"/>
      <c r="Q22" s="12">
        <v>2.3202699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27">
        <v>2.3202699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28">
        <f t="shared" si="0"/>
        <v>2.3202699</v>
      </c>
      <c r="CJ22" s="38">
        <v>0</v>
      </c>
      <c r="CK22" s="38">
        <v>0</v>
      </c>
      <c r="CL22" s="38">
        <v>0</v>
      </c>
      <c r="CM22" s="38">
        <v>0</v>
      </c>
      <c r="CN22" s="10"/>
    </row>
    <row r="23" spans="1:92" s="11" customFormat="1" ht="38.25">
      <c r="A23" s="18" t="s">
        <v>118</v>
      </c>
      <c r="B23" s="23" t="s">
        <v>70</v>
      </c>
      <c r="C23" s="30" t="s">
        <v>125</v>
      </c>
      <c r="D23" s="25" t="s">
        <v>114</v>
      </c>
      <c r="E23" s="20">
        <v>2021</v>
      </c>
      <c r="F23" s="20">
        <v>2022</v>
      </c>
      <c r="G23" s="38">
        <v>0</v>
      </c>
      <c r="H23" s="21">
        <v>117.8608223</v>
      </c>
      <c r="I23" s="21">
        <v>117.8608223</v>
      </c>
      <c r="J23" s="22">
        <v>42767</v>
      </c>
      <c r="K23" s="38">
        <v>0</v>
      </c>
      <c r="L23" s="38">
        <v>0</v>
      </c>
      <c r="M23" s="38">
        <v>0</v>
      </c>
      <c r="N23" s="38">
        <v>0</v>
      </c>
      <c r="O23" s="71">
        <v>0</v>
      </c>
      <c r="P23" s="72"/>
      <c r="Q23" s="12">
        <v>138.98353579114425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27">
        <v>110.30439348503512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28">
        <v>28.679142306109135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28">
        <f t="shared" si="0"/>
        <v>138.98353579114425</v>
      </c>
      <c r="CJ23" s="38">
        <v>0</v>
      </c>
      <c r="CK23" s="38">
        <v>0</v>
      </c>
      <c r="CL23" s="38">
        <v>0</v>
      </c>
      <c r="CM23" s="38">
        <v>0</v>
      </c>
      <c r="CN23" s="10"/>
    </row>
    <row r="24" spans="1:92" s="11" customFormat="1" ht="20.25">
      <c r="A24" s="39">
        <v>1.5</v>
      </c>
      <c r="B24" s="40" t="s">
        <v>111</v>
      </c>
      <c r="C24" s="41" t="s">
        <v>120</v>
      </c>
      <c r="D24" s="47">
        <v>0</v>
      </c>
      <c r="E24" s="47">
        <v>0</v>
      </c>
      <c r="F24" s="47">
        <v>0</v>
      </c>
      <c r="G24" s="47">
        <v>0</v>
      </c>
      <c r="H24" s="42">
        <v>64.84305075</v>
      </c>
      <c r="I24" s="42">
        <v>64.84305075</v>
      </c>
      <c r="J24" s="43"/>
      <c r="K24" s="47">
        <v>0</v>
      </c>
      <c r="L24" s="47">
        <v>0</v>
      </c>
      <c r="M24" s="47">
        <v>0</v>
      </c>
      <c r="N24" s="47">
        <v>0</v>
      </c>
      <c r="O24" s="76">
        <v>0</v>
      </c>
      <c r="P24" s="77"/>
      <c r="Q24" s="45">
        <v>68.78550823560002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6">
        <v>33.718386390000006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6">
        <v>35.067121845600006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6">
        <f t="shared" si="0"/>
        <v>68.78550823560002</v>
      </c>
      <c r="CJ24" s="47">
        <v>0</v>
      </c>
      <c r="CK24" s="47">
        <v>0</v>
      </c>
      <c r="CL24" s="47">
        <v>0</v>
      </c>
      <c r="CM24" s="47">
        <v>0</v>
      </c>
      <c r="CN24" s="44"/>
    </row>
    <row r="25" spans="1:92" s="11" customFormat="1" ht="20.25">
      <c r="A25" s="48" t="s">
        <v>119</v>
      </c>
      <c r="B25" s="40" t="s">
        <v>112</v>
      </c>
      <c r="C25" s="41" t="s">
        <v>120</v>
      </c>
      <c r="D25" s="47">
        <v>0</v>
      </c>
      <c r="E25" s="47">
        <v>0</v>
      </c>
      <c r="F25" s="47">
        <v>0</v>
      </c>
      <c r="G25" s="47">
        <v>0</v>
      </c>
      <c r="H25" s="42">
        <v>64.84305075</v>
      </c>
      <c r="I25" s="42">
        <v>64.84305075</v>
      </c>
      <c r="J25" s="43"/>
      <c r="K25" s="47">
        <v>0</v>
      </c>
      <c r="L25" s="47">
        <v>0</v>
      </c>
      <c r="M25" s="47">
        <v>0</v>
      </c>
      <c r="N25" s="47">
        <v>0</v>
      </c>
      <c r="O25" s="76">
        <v>0</v>
      </c>
      <c r="P25" s="77"/>
      <c r="Q25" s="45">
        <v>68.78550823560002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6">
        <v>33.718386390000006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6">
        <v>35.067121845600006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6">
        <f t="shared" si="0"/>
        <v>68.78550823560002</v>
      </c>
      <c r="CJ25" s="47">
        <v>0</v>
      </c>
      <c r="CK25" s="47">
        <v>0</v>
      </c>
      <c r="CL25" s="47">
        <v>0</v>
      </c>
      <c r="CM25" s="47">
        <v>0</v>
      </c>
      <c r="CN25" s="44"/>
    </row>
    <row r="26" spans="1:92" s="7" customFormat="1" ht="30" customHeight="1">
      <c r="A26" s="29" t="s">
        <v>119</v>
      </c>
      <c r="B26" s="23" t="s">
        <v>71</v>
      </c>
      <c r="C26" s="30" t="s">
        <v>126</v>
      </c>
      <c r="D26" s="25" t="s">
        <v>113</v>
      </c>
      <c r="E26" s="26">
        <v>2018</v>
      </c>
      <c r="F26" s="26">
        <v>2019</v>
      </c>
      <c r="G26" s="24"/>
      <c r="H26" s="21">
        <v>64.84305075</v>
      </c>
      <c r="I26" s="21">
        <v>64.84305075</v>
      </c>
      <c r="J26" s="22">
        <v>42767</v>
      </c>
      <c r="K26" s="38">
        <v>0</v>
      </c>
      <c r="L26" s="38">
        <v>0</v>
      </c>
      <c r="M26" s="38">
        <v>0</v>
      </c>
      <c r="N26" s="38">
        <v>0</v>
      </c>
      <c r="O26" s="71">
        <v>0</v>
      </c>
      <c r="P26" s="72"/>
      <c r="Q26" s="14">
        <v>68.78550823560002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28">
        <v>33.718386390000006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28">
        <v>35.067121845600006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28">
        <f t="shared" si="0"/>
        <v>68.78550823560002</v>
      </c>
      <c r="CJ26" s="38">
        <v>0</v>
      </c>
      <c r="CK26" s="38">
        <v>0</v>
      </c>
      <c r="CL26" s="38">
        <v>0</v>
      </c>
      <c r="CM26" s="38">
        <v>0</v>
      </c>
      <c r="CN26" s="13"/>
    </row>
    <row r="27" s="2" customFormat="1" ht="9"/>
    <row r="28" spans="1:18" s="3" customFormat="1" ht="20.25" customHeight="1">
      <c r="A28" s="52" t="s">
        <v>25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s="3" customFormat="1" ht="20.25" customHeight="1">
      <c r="A29" s="52" t="s">
        <v>26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s="3" customFormat="1" ht="30" customHeight="1">
      <c r="A30" s="52" t="s">
        <v>64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s="3" customFormat="1" ht="20.25" customHeight="1">
      <c r="A31" s="52" t="s">
        <v>65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="2" customFormat="1" ht="3" customHeight="1"/>
  </sheetData>
  <sheetProtection/>
  <mergeCells count="49">
    <mergeCell ref="O24:P24"/>
    <mergeCell ref="O25:P25"/>
    <mergeCell ref="BE14:BI14"/>
    <mergeCell ref="BY14:CC14"/>
    <mergeCell ref="CD14:CH14"/>
    <mergeCell ref="AF14:AJ14"/>
    <mergeCell ref="BO14:BS14"/>
    <mergeCell ref="AZ14:BD14"/>
    <mergeCell ref="AA14:AE14"/>
    <mergeCell ref="CI14:CM14"/>
    <mergeCell ref="O19:P19"/>
    <mergeCell ref="O20:P20"/>
    <mergeCell ref="CN13:CN15"/>
    <mergeCell ref="AF13:CM13"/>
    <mergeCell ref="AP14:AT14"/>
    <mergeCell ref="AU14:AY14"/>
    <mergeCell ref="BT14:BX14"/>
    <mergeCell ref="AK14:AO14"/>
    <mergeCell ref="BJ14:BN14"/>
    <mergeCell ref="V14:Z14"/>
    <mergeCell ref="O16:P16"/>
    <mergeCell ref="O26:P26"/>
    <mergeCell ref="D13:D15"/>
    <mergeCell ref="E13:E15"/>
    <mergeCell ref="F13:G14"/>
    <mergeCell ref="H13:M13"/>
    <mergeCell ref="O21:P21"/>
    <mergeCell ref="O22:P22"/>
    <mergeCell ref="O23:P23"/>
    <mergeCell ref="A3:AE3"/>
    <mergeCell ref="S13:U14"/>
    <mergeCell ref="K14:M14"/>
    <mergeCell ref="N13:N15"/>
    <mergeCell ref="B13:B15"/>
    <mergeCell ref="M6:S6"/>
    <mergeCell ref="O13:P15"/>
    <mergeCell ref="N10:W10"/>
    <mergeCell ref="C13:C15"/>
    <mergeCell ref="V13:AE13"/>
    <mergeCell ref="A13:A15"/>
    <mergeCell ref="A31:R31"/>
    <mergeCell ref="AC1:AE1"/>
    <mergeCell ref="M5:S5"/>
    <mergeCell ref="N11:W11"/>
    <mergeCell ref="Q13:R14"/>
    <mergeCell ref="H14:J14"/>
    <mergeCell ref="A30:R30"/>
    <mergeCell ref="A28:R28"/>
    <mergeCell ref="A29:R2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2016-10-13T07:17:12Z</cp:lastPrinted>
  <dcterms:created xsi:type="dcterms:W3CDTF">2008-10-01T13:21:49Z</dcterms:created>
  <dcterms:modified xsi:type="dcterms:W3CDTF">2017-04-13T14:11:11Z</dcterms:modified>
  <cp:category/>
  <cp:version/>
  <cp:contentType/>
  <cp:contentStatus/>
</cp:coreProperties>
</file>